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<sst xmlns="http://schemas.openxmlformats.org/spreadsheetml/2006/main" count="36" uniqueCount="26">
  <si>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A0</t>
  </si>
  <si>
    <t>A1</t>
  </si>
  <si>
    <t>A2</t>
  </si>
  <si>
    <t>A3</t>
  </si>
  <si>
    <t>A4</t>
  </si>
  <si>
    <t>A5</t>
  </si>
  <si>
    <t>A6</t>
  </si>
  <si>
    <t>A7</t>
  </si>
  <si>
    <t>Температура:</t>
  </si>
  <si>
    <t>A0-A1</t>
  </si>
  <si>
    <t>A0-A2</t>
  </si>
  <si>
    <t>A0-A3</t>
  </si>
  <si>
    <t>A0-A4</t>
  </si>
  <si>
    <t>A0-A5</t>
  </si>
  <si>
    <t>A0-A6</t>
  </si>
  <si>
    <t>A0-A7</t>
  </si>
  <si>
    <t>A0-A8</t>
  </si>
  <si>
    <t>Погрешность</t>
  </si>
  <si>
    <t>Сумма</t>
  </si>
  <si>
    <t>мВ</t>
  </si>
  <si>
    <t>Ai*Ti</t>
  </si>
  <si>
    <t>Термопара ТХК</t>
  </si>
  <si>
    <t>ввести значение</t>
  </si>
  <si>
    <t>Расчет ЭДС с помощью апроксимирующего полинома</t>
  </si>
  <si>
    <t>Термо-ЭДС:</t>
  </si>
  <si>
    <t>Для -200…+650 град.С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</si>
</sst>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E+00"/>
    <numFmt numFmtId="165" formatCode="0.0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5">
    <font>
      <sz val="10"/>
      <name val="Arial Cyr"/>
      <family val="0"/>
    </font>
    <font>
      <sz val="8"/>
      <name val="Arial Cyr"/>
      <family val="2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sz val="10"/>
      <color indexed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164" fontId="0" fillId="2" borderId="1" xfId="0" applyNumberFormat="1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 locked="0"/>
    </xf>
    <xf numFmtId="0" fontId="0" fillId="4" borderId="4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 applyProtection="1">
      <alignment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166" fontId="4" fillId="5" borderId="10" xfId="0" applyNumberFormat="1" applyFont="1" applyFill="1" applyBorder="1" applyAlignment="1" applyProtection="1">
      <alignment horizontal="center"/>
      <protection hidden="1"/>
    </xf>
    <xf numFmtId="0" fontId="4" fillId="5" borderId="11" xfId="0" applyFont="1" applyFill="1" applyBorder="1" applyAlignment="1" applyProtection="1">
      <alignment horizontal="left"/>
      <protection hidden="1"/>
    </xf>
    <xf numFmtId="164" fontId="0" fillId="6" borderId="2" xfId="0" applyNumberFormat="1" applyFill="1" applyBorder="1" applyAlignment="1" applyProtection="1">
      <alignment horizontal="center"/>
      <protection hidden="1"/>
    </xf>
    <xf numFmtId="164" fontId="0" fillId="7" borderId="2" xfId="0" applyNumberFormat="1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164" fontId="0" fillId="8" borderId="1" xfId="0" applyNumberFormat="1" applyFill="1" applyBorder="1" applyAlignment="1" applyProtection="1">
      <alignment/>
      <protection hidden="1"/>
    </xf>
    <xf numFmtId="164" fontId="0" fillId="8" borderId="2" xfId="0" applyNumberFormat="1" applyFill="1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1" sqref="C11"/>
    </sheetView>
  </sheetViews>
  <sheetFormatPr defaultColWidth="9.00390625" defaultRowHeight="12.75"/>
  <cols>
    <col min="1" max="8" width="13.75390625" style="0" customWidth="1"/>
  </cols>
  <sheetData>
    <row r="1" spans="1:8" ht="12.75">
      <c r="A1" s="8"/>
      <c r="B1" s="9"/>
      <c r="C1" s="9"/>
      <c r="D1" s="17"/>
      <c r="E1" s="9"/>
      <c r="F1" s="9"/>
      <c r="G1" s="9"/>
      <c r="H1" s="9"/>
    </row>
    <row r="2" spans="1:8" ht="12.75">
      <c r="A2" s="10" t="s">
        <v>23</v>
      </c>
      <c r="B2" s="11"/>
      <c r="C2" s="18"/>
      <c r="D2" s="11"/>
      <c r="E2" s="20" t="s">
        <v>21</v>
      </c>
      <c r="F2" s="11"/>
      <c r="G2" s="11" t="s">
        <v>25</v>
      </c>
      <c r="H2" s="11"/>
    </row>
    <row r="3" spans="1:8" ht="12.75">
      <c r="A3" s="10"/>
      <c r="B3" s="11"/>
      <c r="C3" s="11"/>
      <c r="D3" s="11"/>
      <c r="E3" s="11"/>
      <c r="F3" s="11"/>
      <c r="G3" s="11"/>
      <c r="H3" s="11"/>
    </row>
    <row r="4" spans="1:8" ht="12.75" hidden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s="2" customFormat="1" ht="12.75" hidden="1">
      <c r="A5" s="5">
        <v>0</v>
      </c>
      <c r="B5" s="6">
        <v>0.0632175</v>
      </c>
      <c r="C5" s="6">
        <v>5.89073E-05</v>
      </c>
      <c r="D5" s="6">
        <v>-8.03773E-08</v>
      </c>
      <c r="E5" s="6">
        <v>1.19515E-10</v>
      </c>
      <c r="F5" s="6">
        <v>-2.46058E-14</v>
      </c>
      <c r="G5" s="6">
        <v>-4.83261E-16</v>
      </c>
      <c r="H5" s="6">
        <v>8.23504E-19</v>
      </c>
    </row>
    <row r="6" spans="1:8" ht="12.75" hidden="1">
      <c r="A6" s="26" t="s">
        <v>20</v>
      </c>
      <c r="B6" s="27" t="s">
        <v>20</v>
      </c>
      <c r="C6" s="27" t="s">
        <v>20</v>
      </c>
      <c r="D6" s="27" t="s">
        <v>20</v>
      </c>
      <c r="E6" s="27" t="s">
        <v>20</v>
      </c>
      <c r="F6" s="27" t="s">
        <v>20</v>
      </c>
      <c r="G6" s="27" t="s">
        <v>20</v>
      </c>
      <c r="H6" s="27" t="s">
        <v>20</v>
      </c>
    </row>
    <row r="7" spans="1:8" ht="12.75" hidden="1">
      <c r="A7" s="28">
        <f>A5*POWER(B10,0)</f>
        <v>0</v>
      </c>
      <c r="B7" s="29">
        <f>B5*POWER(B10,1)</f>
        <v>-1.8965249999999998</v>
      </c>
      <c r="C7" s="29">
        <f>C5*POWER(B10,2)</f>
        <v>0.05301657</v>
      </c>
      <c r="D7" s="29">
        <f>D5*POWER(B10,3)</f>
        <v>0.0021701870999999997</v>
      </c>
      <c r="E7" s="29">
        <f>E5*POWER(B10,4)</f>
        <v>9.680715000000001E-05</v>
      </c>
      <c r="F7" s="29">
        <f>F5*POWER(B10,5)</f>
        <v>5.979209400000001E-07</v>
      </c>
      <c r="G7" s="29">
        <f>G5*POWER(B10,6)</f>
        <v>-3.52297269E-07</v>
      </c>
      <c r="H7" s="29">
        <f>H5*POWER(B10,7)</f>
        <v>-1.801003248E-08</v>
      </c>
    </row>
    <row r="8" spans="1:8" ht="12.75" hidden="1">
      <c r="A8" s="10"/>
      <c r="B8" s="11"/>
      <c r="C8" s="11"/>
      <c r="D8" s="11"/>
      <c r="E8" s="11"/>
      <c r="F8" s="11"/>
      <c r="G8" s="11"/>
      <c r="H8" s="11"/>
    </row>
    <row r="9" spans="1:8" s="1" customFormat="1" ht="13.5" thickBot="1">
      <c r="A9" s="12"/>
      <c r="B9" s="14" t="s">
        <v>22</v>
      </c>
      <c r="C9" s="13"/>
      <c r="D9" s="13"/>
      <c r="E9" s="13"/>
      <c r="F9" s="13"/>
      <c r="G9" s="13"/>
      <c r="H9" s="13"/>
    </row>
    <row r="10" spans="1:8" s="1" customFormat="1" ht="14.25" thickBot="1" thickTop="1">
      <c r="A10" s="12" t="s">
        <v>8</v>
      </c>
      <c r="B10" s="7">
        <v>-30</v>
      </c>
      <c r="C10" s="19"/>
      <c r="D10" s="21" t="s">
        <v>24</v>
      </c>
      <c r="E10" s="22">
        <f>B22</f>
        <v>-1.8412412081363612</v>
      </c>
      <c r="F10" s="23" t="s">
        <v>19</v>
      </c>
      <c r="G10" s="13"/>
      <c r="H10" s="13"/>
    </row>
    <row r="11" spans="1:8" s="1" customFormat="1" ht="13.5" thickTop="1">
      <c r="A11" s="12"/>
      <c r="B11" s="13"/>
      <c r="C11" s="13"/>
      <c r="D11" s="13"/>
      <c r="E11" s="13"/>
      <c r="F11" s="13"/>
      <c r="G11" s="13"/>
      <c r="H11" s="13"/>
    </row>
    <row r="12" spans="1:8" s="1" customFormat="1" ht="12.75" hidden="1">
      <c r="A12" s="12"/>
      <c r="B12" s="13" t="s">
        <v>18</v>
      </c>
      <c r="C12" s="13" t="s">
        <v>17</v>
      </c>
      <c r="D12" s="13"/>
      <c r="E12" s="13"/>
      <c r="F12" s="13"/>
      <c r="G12" s="13"/>
      <c r="H12" s="13"/>
    </row>
    <row r="13" spans="1:8" s="1" customFormat="1" ht="12.75" hidden="1">
      <c r="A13" s="12"/>
      <c r="B13" s="13" t="s">
        <v>19</v>
      </c>
      <c r="C13" s="13" t="s">
        <v>19</v>
      </c>
      <c r="D13" s="13"/>
      <c r="E13" s="13"/>
      <c r="F13" s="13"/>
      <c r="G13" s="13"/>
      <c r="H13" s="13"/>
    </row>
    <row r="14" spans="1:8" s="1" customFormat="1" ht="12.75" hidden="1">
      <c r="A14" s="12" t="s">
        <v>0</v>
      </c>
      <c r="B14" s="24">
        <f>A7</f>
        <v>0</v>
      </c>
      <c r="C14" s="25">
        <f>B22-B14</f>
        <v>-1.8412412081363612</v>
      </c>
      <c r="D14" s="13"/>
      <c r="E14" s="13"/>
      <c r="F14" s="13"/>
      <c r="G14" s="13"/>
      <c r="H14" s="13"/>
    </row>
    <row r="15" spans="1:8" s="1" customFormat="1" ht="12.75" hidden="1">
      <c r="A15" s="12" t="s">
        <v>9</v>
      </c>
      <c r="B15" s="24">
        <f>SUM(A7:B7)</f>
        <v>-1.8965249999999998</v>
      </c>
      <c r="C15" s="25">
        <f>B22-B15</f>
        <v>0.05528379186363863</v>
      </c>
      <c r="D15" s="13"/>
      <c r="E15" s="13"/>
      <c r="F15" s="13"/>
      <c r="G15" s="13"/>
      <c r="H15" s="13"/>
    </row>
    <row r="16" spans="1:8" s="1" customFormat="1" ht="12.75" hidden="1">
      <c r="A16" s="12" t="s">
        <v>10</v>
      </c>
      <c r="B16" s="24">
        <f>SUM(A7:C7)</f>
        <v>-1.8435084299999998</v>
      </c>
      <c r="C16" s="25">
        <f>B22-B16</f>
        <v>0.002267221863638591</v>
      </c>
      <c r="D16" s="13"/>
      <c r="E16" s="13"/>
      <c r="F16" s="13"/>
      <c r="G16" s="13"/>
      <c r="H16" s="13"/>
    </row>
    <row r="17" spans="1:8" s="1" customFormat="1" ht="12.75" hidden="1">
      <c r="A17" s="12" t="s">
        <v>11</v>
      </c>
      <c r="B17" s="24">
        <f>SUM(A7:D7)</f>
        <v>-1.8413382428999998</v>
      </c>
      <c r="C17" s="25">
        <f>B22-B17</f>
        <v>9.703476363864816E-05</v>
      </c>
      <c r="D17" s="13"/>
      <c r="E17" s="13"/>
      <c r="F17" s="13"/>
      <c r="G17" s="13"/>
      <c r="H17" s="13"/>
    </row>
    <row r="18" spans="1:8" s="1" customFormat="1" ht="12.75" hidden="1">
      <c r="A18" s="12" t="s">
        <v>12</v>
      </c>
      <c r="B18" s="24">
        <f>SUM(A7:E7)</f>
        <v>-1.8412414357499998</v>
      </c>
      <c r="C18" s="25">
        <f>B22-B18</f>
        <v>2.2761363860368533E-07</v>
      </c>
      <c r="D18" s="13"/>
      <c r="E18" s="13"/>
      <c r="F18" s="13"/>
      <c r="G18" s="13"/>
      <c r="H18" s="13"/>
    </row>
    <row r="19" spans="1:8" s="1" customFormat="1" ht="12.75" hidden="1">
      <c r="A19" s="12" t="s">
        <v>13</v>
      </c>
      <c r="B19" s="24">
        <f>SUM(A7:F7)</f>
        <v>-1.8412408378290597</v>
      </c>
      <c r="C19" s="25">
        <f>B22-B19</f>
        <v>-3.7030730148934765E-07</v>
      </c>
      <c r="D19" s="13"/>
      <c r="E19" s="13"/>
      <c r="F19" s="13"/>
      <c r="G19" s="13"/>
      <c r="H19" s="13"/>
    </row>
    <row r="20" spans="1:8" s="1" customFormat="1" ht="12.75" hidden="1">
      <c r="A20" s="12" t="s">
        <v>14</v>
      </c>
      <c r="B20" s="24">
        <f>SUM(A7:G7)</f>
        <v>-1.8412411901263286</v>
      </c>
      <c r="C20" s="25">
        <f>B22-B20</f>
        <v>-1.801003257639877E-08</v>
      </c>
      <c r="D20" s="13"/>
      <c r="E20" s="13"/>
      <c r="F20" s="13"/>
      <c r="G20" s="13"/>
      <c r="H20" s="13"/>
    </row>
    <row r="21" spans="1:8" s="1" customFormat="1" ht="12.75" hidden="1">
      <c r="A21" s="12" t="s">
        <v>15</v>
      </c>
      <c r="B21" s="24">
        <f>SUM(A7:H7)</f>
        <v>-1.8412412081363612</v>
      </c>
      <c r="C21" s="25">
        <f>B22-B21</f>
        <v>0</v>
      </c>
      <c r="D21" s="13"/>
      <c r="E21" s="13"/>
      <c r="F21" s="13"/>
      <c r="G21" s="13"/>
      <c r="H21" s="13"/>
    </row>
    <row r="22" spans="1:8" s="1" customFormat="1" ht="12.75" hidden="1">
      <c r="A22" s="12" t="s">
        <v>16</v>
      </c>
      <c r="B22" s="24">
        <f>SUM(A7:H7)</f>
        <v>-1.8412412081363612</v>
      </c>
      <c r="C22" s="25">
        <f>B22-B22</f>
        <v>0</v>
      </c>
      <c r="D22" s="13"/>
      <c r="E22" s="13"/>
      <c r="F22" s="13"/>
      <c r="G22" s="13"/>
      <c r="H22" s="13"/>
    </row>
    <row r="23" spans="1:8" s="1" customFormat="1" ht="13.5" thickBot="1">
      <c r="A23" s="15"/>
      <c r="B23" s="16"/>
      <c r="C23" s="16"/>
      <c r="D23" s="16"/>
      <c r="E23" s="16"/>
      <c r="F23" s="16"/>
      <c r="G23" s="16"/>
      <c r="H23" s="16"/>
    </row>
  </sheetData>
  <sheetProtection password="C7E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Шовгенюк</dc:creator>
  <cp:keywords/>
  <dc:description/>
  <cp:lastModifiedBy>Shov</cp:lastModifiedBy>
  <dcterms:created xsi:type="dcterms:W3CDTF">2003-04-04T11:40:45Z</dcterms:created>
  <dcterms:modified xsi:type="dcterms:W3CDTF">2005-10-19T23:11:52Z</dcterms:modified>
  <cp:category/>
  <cp:version/>
  <cp:contentType/>
  <cp:contentStatus/>
</cp:coreProperties>
</file>